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HARD DISK\WORK-ALL\HUA\Teaching\2024-25\ΔΙΑΧΕΙΡΙΣΗ ΔΙΚΤΥΩΝ ΒΑΣΙΣΜΕΝΩΝ ΣΤΟ ΛΟΓΙΣΜΙΚΟ\"/>
    </mc:Choice>
  </mc:AlternateContent>
  <xr:revisionPtr revIDLastSave="0" documentId="13_ncr:1_{90CD3341-330D-4D8E-A196-B5562893D8DF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DIT258_grades_list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" i="1" l="1"/>
  <c r="P4" i="1"/>
  <c r="P5" i="1"/>
  <c r="L3" i="1"/>
  <c r="S3" i="1" s="1"/>
  <c r="T3" i="1" s="1"/>
  <c r="L4" i="1"/>
  <c r="S4" i="1" s="1"/>
  <c r="T4" i="1" s="1"/>
  <c r="L5" i="1"/>
  <c r="S5" i="1" s="1"/>
  <c r="T5" i="1" s="1"/>
  <c r="L2" i="1"/>
  <c r="P2" i="1"/>
  <c r="S2" i="1" l="1"/>
  <c r="T2" i="1"/>
</calcChain>
</file>

<file path=xl/sharedStrings.xml><?xml version="1.0" encoding="utf-8"?>
<sst xmlns="http://schemas.openxmlformats.org/spreadsheetml/2006/main" count="17" uniqueCount="17">
  <si>
    <t>1o</t>
  </si>
  <si>
    <t>2o</t>
  </si>
  <si>
    <t>3o</t>
  </si>
  <si>
    <t>5o</t>
  </si>
  <si>
    <t>6o</t>
  </si>
  <si>
    <t>7ο</t>
  </si>
  <si>
    <t>9o</t>
  </si>
  <si>
    <t>8o</t>
  </si>
  <si>
    <t>ΠΑΡΟΥΣΙΑΣΗ</t>
  </si>
  <si>
    <t>ΕΡΓΑΣΙΑ</t>
  </si>
  <si>
    <t>Μ.Ο. ΕΡΓΑΣΙΑΣ</t>
  </si>
  <si>
    <t>FINAL</t>
  </si>
  <si>
    <t>TOTAL</t>
  </si>
  <si>
    <t>4o</t>
  </si>
  <si>
    <t>10ο</t>
  </si>
  <si>
    <t>Μ.Ο. ΕΡΓΑΣΤΗΡΙΟΥ: ΥΠΟΛΟΓΙΖΕΤΑΙ ΑΠΟ ΤΟΥΣ 9 ΥΨΗΛΟΤΕΡΟΥΣ ΒΑΘΜΟΥΣ</t>
  </si>
  <si>
    <t>Α.Μ.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</si>
</sst>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applyFont="1"/>
    <xf numFmtId="0" fontId="16" fillId="33" borderId="0" xfId="0" applyFont="1" applyFill="1" applyAlignment="1">
      <alignment horizontal="center"/>
    </xf>
    <xf numFmtId="0" fontId="16" fillId="33" borderId="0" xfId="0" applyFont="1" applyFill="1" applyAlignment="1">
      <alignment horizontal="center" wrapText="1"/>
    </xf>
    <xf numFmtId="0" fontId="0" fillId="34" borderId="10" xfId="0" applyFill="1" applyBorder="1"/>
    <xf numFmtId="2" fontId="0" fillId="35" borderId="10" xfId="0" applyNumberFormat="1" applyFill="1" applyBorder="1"/>
    <xf numFmtId="0" fontId="0" fillId="36" borderId="10" xfId="0" applyFill="1" applyBorder="1"/>
    <xf numFmtId="0" fontId="0" fillId="37" borderId="10" xfId="0" applyFill="1" applyBorder="1"/>
    <xf numFmtId="0" fontId="16" fillId="0" borderId="0" xfId="0" applyFont="1" applyAlignment="1">
      <alignment horizontal="center"/>
    </xf>
    <xf numFmtId="0" fontId="16" fillId="33" borderId="0" xfId="0" applyFont="1" applyFill="1"/>
    <xf numFmtId="164" fontId="0" fillId="38" borderId="10" xfId="0" applyNumberFormat="1" applyFill="1" applyBorder="1"/>
    <xf numFmtId="0" fontId="0" fillId="39" borderId="10" xfId="0" applyFill="1" applyBorder="1"/>
    <xf numFmtId="0" fontId="16" fillId="0" borderId="0" xfId="0" applyFont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"/>
  <sheetViews>
    <sheetView tabSelected="1" zoomScale="80" zoomScaleNormal="80" workbookViewId="0">
      <selection activeCell="M16" sqref="M16"/>
    </sheetView>
  </sheetViews>
  <sheetFormatPr defaultColWidth="8.86328125" defaultRowHeight="21" x14ac:dyDescent="0.65"/>
  <cols>
    <col min="1" max="1" width="11.86328125" style="3" customWidth="1"/>
    <col min="2" max="8" width="4.33203125" style="3" bestFit="1" customWidth="1"/>
    <col min="9" max="9" width="3.1328125" style="3" bestFit="1" customWidth="1"/>
    <col min="10" max="11" width="4.33203125" style="3" bestFit="1" customWidth="1"/>
    <col min="12" max="12" width="24.46484375" style="3" customWidth="1"/>
    <col min="13" max="13" width="4.19921875" style="3" customWidth="1"/>
    <col min="14" max="14" width="12.19921875" style="3" customWidth="1"/>
    <col min="15" max="15" width="9.1328125" style="3" customWidth="1"/>
    <col min="16" max="16" width="14.53125" style="3" customWidth="1"/>
    <col min="17" max="18" width="9.1328125" style="3" customWidth="1"/>
    <col min="19" max="19" width="12.6640625" style="3" customWidth="1"/>
    <col min="20" max="16384" width="8.86328125" style="3"/>
  </cols>
  <sheetData>
    <row r="1" spans="1:20" s="1" customFormat="1" ht="44.25" x14ac:dyDescent="0.65">
      <c r="A1" s="14" t="s">
        <v>16</v>
      </c>
      <c r="B1" s="4" t="s">
        <v>0</v>
      </c>
      <c r="C1" s="4" t="s">
        <v>1</v>
      </c>
      <c r="D1" s="4" t="s">
        <v>2</v>
      </c>
      <c r="E1" s="4" t="s">
        <v>13</v>
      </c>
      <c r="F1" s="4" t="s">
        <v>3</v>
      </c>
      <c r="G1" s="4" t="s">
        <v>4</v>
      </c>
      <c r="H1" s="4" t="s">
        <v>5</v>
      </c>
      <c r="I1" s="4" t="s">
        <v>7</v>
      </c>
      <c r="J1" s="4" t="s">
        <v>6</v>
      </c>
      <c r="K1" s="4" t="s">
        <v>14</v>
      </c>
      <c r="L1" s="5" t="s">
        <v>15</v>
      </c>
      <c r="M1" s="2"/>
      <c r="N1" s="4" t="s">
        <v>8</v>
      </c>
      <c r="O1" s="4" t="s">
        <v>9</v>
      </c>
      <c r="P1" s="4" t="s">
        <v>10</v>
      </c>
      <c r="Q1" s="2"/>
      <c r="R1" s="10"/>
      <c r="S1" s="4" t="s">
        <v>12</v>
      </c>
      <c r="T1" s="11" t="s">
        <v>11</v>
      </c>
    </row>
    <row r="2" spans="1:20" x14ac:dyDescent="0.65">
      <c r="A2">
        <v>21716</v>
      </c>
      <c r="B2" s="6">
        <v>7</v>
      </c>
      <c r="C2" s="6">
        <v>0</v>
      </c>
      <c r="D2" s="6">
        <v>0</v>
      </c>
      <c r="E2" s="6">
        <v>0</v>
      </c>
      <c r="F2" s="6">
        <v>0</v>
      </c>
      <c r="G2" s="6">
        <v>0</v>
      </c>
      <c r="H2" s="6">
        <v>0</v>
      </c>
      <c r="I2" s="6">
        <v>0</v>
      </c>
      <c r="J2" s="6">
        <v>0</v>
      </c>
      <c r="K2" s="6">
        <v>0</v>
      </c>
      <c r="L2" s="7">
        <f t="shared" ref="L2:L5" si="0">IF((COUNT(B2:K2)=10),((SUM(B2:K2)-MIN(B2:K2))/9),(SUM(B2:K2)/9))</f>
        <v>0.77777777777777779</v>
      </c>
      <c r="N2" s="8">
        <v>9</v>
      </c>
      <c r="O2" s="8">
        <v>8</v>
      </c>
      <c r="P2" s="9">
        <f t="shared" ref="P2:P5" si="1">AVERAGE(N2:O2)</f>
        <v>8.5</v>
      </c>
      <c r="R2"/>
      <c r="S2" s="12">
        <f t="shared" ref="S2:S5" si="2">0.7*L2+0.3*P2</f>
        <v>3.0944444444444441</v>
      </c>
      <c r="T2" s="13">
        <f t="shared" ref="T2:T5" si="3">IF((S2&gt;10),10,ROUND(S2,0))</f>
        <v>3</v>
      </c>
    </row>
    <row r="3" spans="1:20" x14ac:dyDescent="0.65">
      <c r="A3">
        <v>21503</v>
      </c>
      <c r="B3" s="6">
        <v>10</v>
      </c>
      <c r="C3" s="6">
        <v>9</v>
      </c>
      <c r="D3" s="6">
        <v>10</v>
      </c>
      <c r="E3" s="6">
        <v>10</v>
      </c>
      <c r="F3" s="6">
        <v>10</v>
      </c>
      <c r="G3" s="6">
        <v>10</v>
      </c>
      <c r="H3" s="6">
        <v>10</v>
      </c>
      <c r="I3" s="6">
        <v>10</v>
      </c>
      <c r="J3" s="6">
        <v>8</v>
      </c>
      <c r="K3" s="6">
        <v>10</v>
      </c>
      <c r="L3" s="7">
        <f t="shared" si="0"/>
        <v>9.8888888888888893</v>
      </c>
      <c r="N3" s="8">
        <v>0</v>
      </c>
      <c r="O3" s="8">
        <v>9</v>
      </c>
      <c r="P3" s="9">
        <f t="shared" si="1"/>
        <v>4.5</v>
      </c>
      <c r="R3"/>
      <c r="S3" s="12">
        <f t="shared" si="2"/>
        <v>8.2722222222222221</v>
      </c>
      <c r="T3" s="13">
        <f t="shared" si="3"/>
        <v>8</v>
      </c>
    </row>
    <row r="4" spans="1:20" x14ac:dyDescent="0.65">
      <c r="A4">
        <v>21849</v>
      </c>
      <c r="B4" s="6">
        <v>10</v>
      </c>
      <c r="C4" s="6">
        <v>10</v>
      </c>
      <c r="D4" s="6">
        <v>10</v>
      </c>
      <c r="E4" s="6">
        <v>10</v>
      </c>
      <c r="F4" s="6">
        <v>10</v>
      </c>
      <c r="G4" s="6">
        <v>10</v>
      </c>
      <c r="H4" s="6">
        <v>10</v>
      </c>
      <c r="I4" s="6">
        <v>7</v>
      </c>
      <c r="J4" s="6">
        <v>10</v>
      </c>
      <c r="K4" s="6">
        <v>0</v>
      </c>
      <c r="L4" s="7">
        <f t="shared" si="0"/>
        <v>9.6666666666666661</v>
      </c>
      <c r="N4" s="8">
        <v>0</v>
      </c>
      <c r="O4" s="8">
        <v>0</v>
      </c>
      <c r="P4" s="9">
        <f t="shared" si="1"/>
        <v>0</v>
      </c>
      <c r="R4"/>
      <c r="S4" s="12">
        <f t="shared" si="2"/>
        <v>6.7666666666666657</v>
      </c>
      <c r="T4" s="13">
        <f t="shared" si="3"/>
        <v>7</v>
      </c>
    </row>
    <row r="5" spans="1:20" x14ac:dyDescent="0.65">
      <c r="A5">
        <v>21662</v>
      </c>
      <c r="B5" s="6">
        <v>10</v>
      </c>
      <c r="C5" s="6">
        <v>10</v>
      </c>
      <c r="D5" s="6">
        <v>10</v>
      </c>
      <c r="E5" s="6">
        <v>10</v>
      </c>
      <c r="F5" s="6">
        <v>8</v>
      </c>
      <c r="G5" s="6">
        <v>9</v>
      </c>
      <c r="H5" s="6">
        <v>10</v>
      </c>
      <c r="I5" s="6">
        <v>10</v>
      </c>
      <c r="J5" s="6">
        <v>0</v>
      </c>
      <c r="K5" s="6">
        <v>0</v>
      </c>
      <c r="L5" s="7">
        <f t="shared" si="0"/>
        <v>8.5555555555555554</v>
      </c>
      <c r="N5" s="8">
        <v>4</v>
      </c>
      <c r="O5" s="8">
        <v>8</v>
      </c>
      <c r="P5" s="9">
        <f t="shared" si="1"/>
        <v>6</v>
      </c>
      <c r="R5"/>
      <c r="S5" s="12">
        <f t="shared" si="2"/>
        <v>7.7888888888888879</v>
      </c>
      <c r="T5" s="13">
        <f t="shared" si="3"/>
        <v>8</v>
      </c>
    </row>
  </sheetData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56A0F-3D5F-4F80-94A8-94D004BDA813}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DIT258_grades_list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Eirini Liotou</cp:lastModifiedBy>
  <dcterms:created xsi:type="dcterms:W3CDTF">2022-06-22T11:37:39Z</dcterms:created>
  <dcterms:modified xsi:type="dcterms:W3CDTF">2025-10-03T12:00:32Z</dcterms:modified>
</cp:coreProperties>
</file>